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2" i="1"/>
  <c r="G13" i="1"/>
  <c r="G14" i="1"/>
  <c r="G15" i="1"/>
  <c r="E17" i="1"/>
  <c r="E18" i="1"/>
  <c r="E12" i="1"/>
  <c r="E13" i="1"/>
  <c r="E14" i="1"/>
  <c r="E15" i="1"/>
  <c r="G8" i="1"/>
  <c r="G4" i="1"/>
  <c r="G5" i="1"/>
  <c r="G6" i="1"/>
  <c r="G7" i="1"/>
  <c r="E8" i="1"/>
  <c r="E4" i="1"/>
  <c r="E5" i="1"/>
  <c r="E6" i="1"/>
  <c r="E7" i="1"/>
  <c r="H19" i="1"/>
  <c r="I19" i="1"/>
  <c r="J19" i="1"/>
  <c r="H17" i="1"/>
  <c r="I17" i="1"/>
  <c r="J17" i="1"/>
  <c r="H18" i="1"/>
  <c r="I18" i="1"/>
  <c r="J18" i="1"/>
  <c r="H12" i="1"/>
  <c r="I12" i="1"/>
  <c r="J12" i="1"/>
  <c r="H13" i="1"/>
  <c r="I13" i="1"/>
  <c r="J13" i="1"/>
  <c r="H14" i="1"/>
  <c r="I14" i="1"/>
  <c r="J14" i="1"/>
  <c r="H15" i="1"/>
  <c r="I15" i="1"/>
  <c r="J15" i="1"/>
  <c r="H8" i="1"/>
  <c r="I8" i="1"/>
  <c r="J8" i="1"/>
  <c r="H4" i="1"/>
  <c r="I4" i="1"/>
  <c r="J4" i="1"/>
  <c r="H5" i="1"/>
  <c r="I5" i="1"/>
  <c r="J5" i="1"/>
  <c r="H6" i="1"/>
  <c r="I6" i="1"/>
  <c r="J6" i="1"/>
  <c r="H7" i="1"/>
  <c r="I7" i="1"/>
  <c r="J7" i="1"/>
  <c r="C19" i="1"/>
  <c r="D19" i="1"/>
  <c r="C17" i="1"/>
  <c r="D17" i="1"/>
  <c r="C18" i="1"/>
  <c r="D18" i="1"/>
  <c r="C12" i="1"/>
  <c r="D12" i="1"/>
  <c r="C13" i="1"/>
  <c r="D13" i="1"/>
  <c r="C14" i="1"/>
  <c r="D14" i="1"/>
  <c r="C15" i="1"/>
  <c r="D15" i="1"/>
  <c r="C8" i="1"/>
  <c r="D8" i="1"/>
  <c r="C4" i="1"/>
  <c r="D4" i="1"/>
  <c r="C5" i="1"/>
  <c r="D5" i="1"/>
  <c r="C6" i="1"/>
  <c r="D6" i="1"/>
  <c r="C7" i="1"/>
  <c r="D7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<sst xmlns="http://schemas.openxmlformats.org/spreadsheetml/2006/main" count="28" uniqueCount="28">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</sst>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164_20_08_2021_&#1052;&#1077;&#1085;&#1102;%207-11%20&#1083;&#1077;&#1090;%202021%20-%202022%20&#1075;&#1075;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93">
          <cell r="A193">
            <v>469.02</v>
          </cell>
          <cell r="B193" t="str">
            <v xml:space="preserve">Фрикадельки мясные с томатным соусом </v>
          </cell>
          <cell r="D193" t="str">
            <v>60/40</v>
          </cell>
          <cell r="E193">
            <v>9.25</v>
          </cell>
          <cell r="F193">
            <v>9.84</v>
          </cell>
          <cell r="G193">
            <v>7.96</v>
          </cell>
          <cell r="H193">
            <v>157.63</v>
          </cell>
        </row>
        <row r="194">
          <cell r="A194">
            <v>138.21</v>
          </cell>
          <cell r="B194" t="str">
            <v xml:space="preserve">Картофельное пюре </v>
          </cell>
          <cell r="D194">
            <v>160</v>
          </cell>
          <cell r="E194">
            <v>3.51</v>
          </cell>
          <cell r="F194">
            <v>5.42</v>
          </cell>
          <cell r="G194">
            <v>23.56</v>
          </cell>
          <cell r="H194">
            <v>157.53</v>
          </cell>
        </row>
        <row r="195">
          <cell r="A195">
            <v>285</v>
          </cell>
          <cell r="B195" t="str">
            <v xml:space="preserve">Чай с лимоном и сахаром </v>
          </cell>
          <cell r="D195">
            <v>200</v>
          </cell>
          <cell r="E195">
            <v>0.06</v>
          </cell>
          <cell r="F195">
            <v>0.01</v>
          </cell>
          <cell r="G195">
            <v>10.19</v>
          </cell>
          <cell r="H195">
            <v>42.28</v>
          </cell>
        </row>
        <row r="196">
          <cell r="A196">
            <v>420.02</v>
          </cell>
          <cell r="B196" t="str">
            <v xml:space="preserve">Хлеб пшеничный обогащенный витаминами для детского питания </v>
          </cell>
          <cell r="D196">
            <v>40</v>
          </cell>
          <cell r="E196">
            <v>3.2</v>
          </cell>
          <cell r="F196">
            <v>0.4</v>
          </cell>
          <cell r="G196">
            <v>22</v>
          </cell>
          <cell r="H196">
            <v>104</v>
          </cell>
        </row>
        <row r="197">
          <cell r="A197">
            <v>27.01</v>
          </cell>
          <cell r="B197" t="str">
            <v xml:space="preserve">Сыр (порциями) </v>
          </cell>
          <cell r="D197">
            <v>10</v>
          </cell>
          <cell r="E197">
            <v>2.63</v>
          </cell>
          <cell r="F197">
            <v>2.66</v>
          </cell>
          <cell r="H197">
            <v>35</v>
          </cell>
        </row>
        <row r="200">
          <cell r="A200">
            <v>2.1</v>
          </cell>
          <cell r="B200" t="str">
            <v>Салат из белокочанной капусты с морковью</v>
          </cell>
          <cell r="D200">
            <v>60</v>
          </cell>
          <cell r="E200">
            <v>1.38</v>
          </cell>
          <cell r="F200">
            <v>3.08</v>
          </cell>
          <cell r="G200">
            <v>7.01</v>
          </cell>
          <cell r="H200">
            <v>62.12</v>
          </cell>
        </row>
        <row r="201">
          <cell r="A201">
            <v>67.319999999999993</v>
          </cell>
          <cell r="B201" t="str">
            <v xml:space="preserve">Свекольник со сметаной </v>
          </cell>
          <cell r="D201" t="str">
            <v>200/10</v>
          </cell>
          <cell r="E201">
            <v>2.25</v>
          </cell>
          <cell r="F201">
            <v>4.93</v>
          </cell>
          <cell r="G201">
            <v>14.74</v>
          </cell>
          <cell r="H201">
            <v>112.75</v>
          </cell>
        </row>
        <row r="202">
          <cell r="A202">
            <v>423.18</v>
          </cell>
          <cell r="B202" t="str">
            <v>Тефтели рыбные (филе минтая) с томатным соусом</v>
          </cell>
          <cell r="D202" t="str">
            <v>60/40</v>
          </cell>
          <cell r="E202">
            <v>7.86</v>
          </cell>
          <cell r="F202">
            <v>6.26</v>
          </cell>
          <cell r="G202">
            <v>8.1199999999999992</v>
          </cell>
          <cell r="H202">
            <v>120.8</v>
          </cell>
        </row>
        <row r="203">
          <cell r="A203">
            <v>302.01</v>
          </cell>
          <cell r="B203" t="str">
            <v xml:space="preserve">Каша гречневая вязкая с маслом </v>
          </cell>
          <cell r="D203" t="str">
            <v>150/10</v>
          </cell>
          <cell r="E203">
            <v>4.8099999999999996</v>
          </cell>
          <cell r="F203">
            <v>8.49</v>
          </cell>
          <cell r="G203">
            <v>21.54</v>
          </cell>
          <cell r="H203">
            <v>181.6</v>
          </cell>
        </row>
        <row r="204">
          <cell r="A204">
            <v>305.11</v>
          </cell>
          <cell r="B204" t="str">
            <v xml:space="preserve">Витаминизированный кисель </v>
          </cell>
          <cell r="G204">
            <v>23.5</v>
          </cell>
        </row>
        <row r="205">
          <cell r="A205">
            <v>420.05</v>
          </cell>
          <cell r="B205" t="str">
            <v xml:space="preserve">Хлеб пшеничный обогащенный витаминами для детского питания </v>
          </cell>
          <cell r="D205">
            <v>45</v>
          </cell>
          <cell r="E205">
            <v>3.6</v>
          </cell>
          <cell r="F205">
            <v>0.45</v>
          </cell>
          <cell r="G205">
            <v>24.75</v>
          </cell>
          <cell r="H205">
            <v>117</v>
          </cell>
        </row>
        <row r="206">
          <cell r="A206">
            <v>421.11</v>
          </cell>
          <cell r="B206" t="str">
            <v xml:space="preserve">Хлеб ржано-пшеничный для детского питания </v>
          </cell>
          <cell r="D206">
            <v>40</v>
          </cell>
          <cell r="E206">
            <v>3.2</v>
          </cell>
          <cell r="F206">
            <v>0.4</v>
          </cell>
          <cell r="G206">
            <v>18.399999999999999</v>
          </cell>
          <cell r="H206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9" sqref="I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23"/>
      <c r="I1" t="s">
        <v>1</v>
      </c>
      <c r="J1" s="22">
        <v>44448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4">
        <f>[1]TDSheet!A194</f>
        <v>138.21</v>
      </c>
      <c r="D4" s="38" t="str">
        <f>[1]TDSheet!B194</f>
        <v xml:space="preserve">Картофельное пюре </v>
      </c>
      <c r="E4" s="14">
        <f>[1]TDSheet!D194</f>
        <v>160</v>
      </c>
      <c r="F4" s="24"/>
      <c r="G4" s="14">
        <f>[1]TDSheet!H194</f>
        <v>157.53</v>
      </c>
      <c r="H4" s="14">
        <f>[1]TDSheet!E194</f>
        <v>3.51</v>
      </c>
      <c r="I4" s="14">
        <f>[1]TDSheet!F194</f>
        <v>5.42</v>
      </c>
      <c r="J4" s="15">
        <f>[1]TDSheet!G194</f>
        <v>23.56</v>
      </c>
    </row>
    <row r="5" spans="1:10" x14ac:dyDescent="0.25">
      <c r="A5" s="6"/>
      <c r="B5" s="1" t="s">
        <v>12</v>
      </c>
      <c r="C5" s="25">
        <f>[1]TDSheet!A195</f>
        <v>285</v>
      </c>
      <c r="D5" s="39" t="str">
        <f>[1]TDSheet!B195</f>
        <v xml:space="preserve">Чай с лимоном и сахаром </v>
      </c>
      <c r="E5" s="16">
        <f>[1]TDSheet!D195</f>
        <v>200</v>
      </c>
      <c r="F5" s="25"/>
      <c r="G5" s="16">
        <f>[1]TDSheet!H195</f>
        <v>42.28</v>
      </c>
      <c r="H5" s="16">
        <f>[1]TDSheet!E195</f>
        <v>0.06</v>
      </c>
      <c r="I5" s="16">
        <f>[1]TDSheet!F195</f>
        <v>0.01</v>
      </c>
      <c r="J5" s="17">
        <f>[1]TDSheet!G195</f>
        <v>10.19</v>
      </c>
    </row>
    <row r="6" spans="1:10" x14ac:dyDescent="0.25">
      <c r="A6" s="6"/>
      <c r="B6" s="1" t="s">
        <v>23</v>
      </c>
      <c r="C6" s="25">
        <f>[1]TDSheet!A196</f>
        <v>420.02</v>
      </c>
      <c r="D6" s="39" t="str">
        <f>[1]TDSheet!B196</f>
        <v xml:space="preserve">Хлеб пшеничный обогащенный витаминами для детского питания </v>
      </c>
      <c r="E6" s="16">
        <f>[1]TDSheet!D196</f>
        <v>40</v>
      </c>
      <c r="F6" s="25"/>
      <c r="G6" s="16">
        <f>[1]TDSheet!H196</f>
        <v>104</v>
      </c>
      <c r="H6" s="16">
        <f>[1]TDSheet!E196</f>
        <v>3.2</v>
      </c>
      <c r="I6" s="16">
        <f>[1]TDSheet!F196</f>
        <v>0.4</v>
      </c>
      <c r="J6" s="17">
        <f>[1]TDSheet!G196</f>
        <v>22</v>
      </c>
    </row>
    <row r="7" spans="1:10" x14ac:dyDescent="0.25">
      <c r="A7" s="6"/>
      <c r="B7" s="2"/>
      <c r="C7" s="25">
        <f>[1]TDSheet!A197</f>
        <v>27.01</v>
      </c>
      <c r="D7" s="39" t="str">
        <f>[1]TDSheet!B197</f>
        <v xml:space="preserve">Сыр (порциями) </v>
      </c>
      <c r="E7" s="16">
        <f>[1]TDSheet!D197</f>
        <v>10</v>
      </c>
      <c r="F7" s="25"/>
      <c r="G7" s="16">
        <f>[1]TDSheet!H197</f>
        <v>35</v>
      </c>
      <c r="H7" s="16">
        <f>[1]TDSheet!E197</f>
        <v>2.63</v>
      </c>
      <c r="I7" s="16">
        <f>[1]TDSheet!F197</f>
        <v>2.66</v>
      </c>
      <c r="J7" s="17">
        <f>[1]TDSheet!G197</f>
        <v>0</v>
      </c>
    </row>
    <row r="8" spans="1:10" ht="15.75" thickBot="1" x14ac:dyDescent="0.3">
      <c r="A8" s="7"/>
      <c r="B8" s="8"/>
      <c r="C8" s="26">
        <f>[1]TDSheet!A193</f>
        <v>469.02</v>
      </c>
      <c r="D8" s="40" t="str">
        <f>[1]TDSheet!B193</f>
        <v xml:space="preserve">Фрикадельки мясные с томатным соусом </v>
      </c>
      <c r="E8" s="18" t="str">
        <f>[1]TDSheet!$D$193</f>
        <v>60/40</v>
      </c>
      <c r="F8" s="26"/>
      <c r="G8" s="18">
        <f>[1]TDSheet!$H$193</f>
        <v>157.63</v>
      </c>
      <c r="H8" s="18">
        <f>[1]TDSheet!E193</f>
        <v>9.25</v>
      </c>
      <c r="I8" s="18">
        <f>[1]TDSheet!F193</f>
        <v>9.84</v>
      </c>
      <c r="J8" s="19">
        <f>[1]TDSheet!G193</f>
        <v>7.96</v>
      </c>
    </row>
    <row r="9" spans="1:10" x14ac:dyDescent="0.25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7">
        <f>[1]TDSheet!A200</f>
        <v>2.1</v>
      </c>
      <c r="D12" s="41" t="str">
        <f>[1]TDSheet!B200</f>
        <v>Салат из белокочанной капусты с морковью</v>
      </c>
      <c r="E12" s="20">
        <f>[1]TDSheet!D200</f>
        <v>60</v>
      </c>
      <c r="F12" s="27"/>
      <c r="G12" s="20">
        <f>[1]TDSheet!H200</f>
        <v>62.12</v>
      </c>
      <c r="H12" s="20">
        <f>[1]TDSheet!E200</f>
        <v>1.38</v>
      </c>
      <c r="I12" s="20">
        <f>[1]TDSheet!F200</f>
        <v>3.08</v>
      </c>
      <c r="J12" s="21">
        <f>[1]TDSheet!G200</f>
        <v>7.01</v>
      </c>
    </row>
    <row r="13" spans="1:10" x14ac:dyDescent="0.25">
      <c r="A13" s="6"/>
      <c r="B13" s="1" t="s">
        <v>16</v>
      </c>
      <c r="C13" s="25">
        <f>[1]TDSheet!A201</f>
        <v>67.319999999999993</v>
      </c>
      <c r="D13" s="39" t="str">
        <f>[1]TDSheet!B201</f>
        <v xml:space="preserve">Свекольник со сметаной </v>
      </c>
      <c r="E13" s="16" t="str">
        <f>[1]TDSheet!D201</f>
        <v>200/10</v>
      </c>
      <c r="F13" s="25"/>
      <c r="G13" s="16">
        <f>[1]TDSheet!H201</f>
        <v>112.75</v>
      </c>
      <c r="H13" s="16">
        <f>[1]TDSheet!E201</f>
        <v>2.25</v>
      </c>
      <c r="I13" s="16">
        <f>[1]TDSheet!F201</f>
        <v>4.93</v>
      </c>
      <c r="J13" s="17">
        <f>[1]TDSheet!G201</f>
        <v>14.74</v>
      </c>
    </row>
    <row r="14" spans="1:10" x14ac:dyDescent="0.25">
      <c r="A14" s="6"/>
      <c r="B14" s="1" t="s">
        <v>17</v>
      </c>
      <c r="C14" s="25">
        <f>[1]TDSheet!A202</f>
        <v>423.18</v>
      </c>
      <c r="D14" s="39" t="str">
        <f>[1]TDSheet!B202</f>
        <v>Тефтели рыбные (филе минтая) с томатным соусом</v>
      </c>
      <c r="E14" s="16" t="str">
        <f>[1]TDSheet!D202</f>
        <v>60/40</v>
      </c>
      <c r="F14" s="25"/>
      <c r="G14" s="16">
        <f>[1]TDSheet!H202</f>
        <v>120.8</v>
      </c>
      <c r="H14" s="16">
        <f>[1]TDSheet!E202</f>
        <v>7.86</v>
      </c>
      <c r="I14" s="16">
        <f>[1]TDSheet!F202</f>
        <v>6.26</v>
      </c>
      <c r="J14" s="17">
        <f>[1]TDSheet!G202</f>
        <v>8.1199999999999992</v>
      </c>
    </row>
    <row r="15" spans="1:10" x14ac:dyDescent="0.25">
      <c r="A15" s="6"/>
      <c r="B15" s="1" t="s">
        <v>18</v>
      </c>
      <c r="C15" s="25">
        <f>[1]TDSheet!A203</f>
        <v>302.01</v>
      </c>
      <c r="D15" s="39" t="str">
        <f>[1]TDSheet!B203</f>
        <v xml:space="preserve">Каша гречневая вязкая с маслом </v>
      </c>
      <c r="E15" s="16" t="str">
        <f>[1]TDSheet!D203</f>
        <v>150/10</v>
      </c>
      <c r="F15" s="25"/>
      <c r="G15" s="16">
        <f>[1]TDSheet!H203</f>
        <v>181.6</v>
      </c>
      <c r="H15" s="16">
        <f>[1]TDSheet!E203</f>
        <v>4.8099999999999996</v>
      </c>
      <c r="I15" s="16">
        <f>[1]TDSheet!F203</f>
        <v>8.49</v>
      </c>
      <c r="J15" s="17">
        <f>[1]TDSheet!G203</f>
        <v>21.54</v>
      </c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5">
        <f>[1]TDSheet!A205</f>
        <v>420.05</v>
      </c>
      <c r="D17" s="39" t="str">
        <f>[1]TDSheet!B205</f>
        <v xml:space="preserve">Хлеб пшеничный обогащенный витаминами для детского питания </v>
      </c>
      <c r="E17" s="16">
        <f>[1]TDSheet!D205</f>
        <v>45</v>
      </c>
      <c r="F17" s="25"/>
      <c r="G17" s="16">
        <f>[1]TDSheet!H205</f>
        <v>117</v>
      </c>
      <c r="H17" s="16">
        <f>[1]TDSheet!E205</f>
        <v>3.6</v>
      </c>
      <c r="I17" s="16">
        <f>[1]TDSheet!F205</f>
        <v>0.45</v>
      </c>
      <c r="J17" s="17">
        <f>[1]TDSheet!G205</f>
        <v>24.75</v>
      </c>
    </row>
    <row r="18" spans="1:10" x14ac:dyDescent="0.25">
      <c r="A18" s="6"/>
      <c r="B18" s="1" t="s">
        <v>21</v>
      </c>
      <c r="C18" s="25">
        <f>[1]TDSheet!A206</f>
        <v>421.11</v>
      </c>
      <c r="D18" s="39" t="str">
        <f>[1]TDSheet!B206</f>
        <v xml:space="preserve">Хлеб ржано-пшеничный для детского питания </v>
      </c>
      <c r="E18" s="16">
        <f>[1]TDSheet!D206</f>
        <v>40</v>
      </c>
      <c r="F18" s="25"/>
      <c r="G18" s="16">
        <f>[1]TDSheet!H206</f>
        <v>88</v>
      </c>
      <c r="H18" s="16">
        <f>[1]TDSheet!E206</f>
        <v>3.2</v>
      </c>
      <c r="I18" s="16">
        <f>[1]TDSheet!F206</f>
        <v>0.4</v>
      </c>
      <c r="J18" s="17">
        <f>[1]TDSheet!G206</f>
        <v>18.399999999999999</v>
      </c>
    </row>
    <row r="19" spans="1:10" x14ac:dyDescent="0.25">
      <c r="A19" s="6"/>
      <c r="B19" s="28"/>
      <c r="C19" s="30">
        <f>[1]TDSheet!A204</f>
        <v>305.11</v>
      </c>
      <c r="D19" s="42" t="str">
        <f>[1]TDSheet!B204</f>
        <v xml:space="preserve">Витаминизированный кисель </v>
      </c>
      <c r="E19" s="29">
        <v>200</v>
      </c>
      <c r="F19" s="30"/>
      <c r="G19" s="29">
        <v>95</v>
      </c>
      <c r="H19" s="29">
        <f>[1]TDSheet!E204</f>
        <v>0</v>
      </c>
      <c r="I19" s="29">
        <f>[1]TDSheet!F204</f>
        <v>0</v>
      </c>
      <c r="J19" s="31">
        <f>[1]TDSheet!G204</f>
        <v>23.5</v>
      </c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2021-09-20T17:35:27Z</dcterms:modified>
</cp:coreProperties>
</file>